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2" windowWidth="22980" windowHeight="9528"/>
  </bookViews>
  <sheets>
    <sheet name="Annual Budget for Editing" sheetId="2" r:id="rId1"/>
    <sheet name="Annual Budget (Edited)" sheetId="1" r:id="rId2"/>
  </sheets>
  <calcPr calcId="145621" calcMode="manual" calcCompleted="0"/>
</workbook>
</file>

<file path=xl/calcChain.xml><?xml version="1.0" encoding="utf-8"?>
<calcChain xmlns="http://schemas.openxmlformats.org/spreadsheetml/2006/main">
  <c r="O26" i="1" l="1"/>
  <c r="O25" i="1"/>
  <c r="O24" i="1"/>
  <c r="O23" i="1"/>
  <c r="O22" i="1"/>
  <c r="O21" i="1"/>
  <c r="O20" i="1"/>
  <c r="O19" i="1"/>
  <c r="O18" i="1"/>
  <c r="O27" i="1" s="1"/>
  <c r="O17" i="1"/>
  <c r="O16" i="1"/>
  <c r="B5" i="1" l="1"/>
  <c r="B8" i="1"/>
  <c r="B7" i="1"/>
  <c r="N11" i="1"/>
  <c r="N12" i="1"/>
  <c r="N13" i="1"/>
  <c r="N16" i="1"/>
  <c r="N17" i="1"/>
  <c r="N18" i="1"/>
  <c r="N19" i="1"/>
  <c r="N20" i="1"/>
  <c r="N21" i="1"/>
  <c r="N22" i="1"/>
  <c r="N23" i="1"/>
  <c r="N24" i="1"/>
  <c r="N25" i="1"/>
  <c r="N26" i="1"/>
  <c r="N27" i="1"/>
  <c r="C27" i="1"/>
  <c r="D27" i="1"/>
  <c r="E27" i="1"/>
  <c r="F27" i="1"/>
  <c r="G27" i="1"/>
  <c r="H27" i="1"/>
  <c r="I27" i="1"/>
  <c r="J27" i="1"/>
  <c r="K27" i="1"/>
  <c r="L27" i="1"/>
  <c r="M27" i="1"/>
  <c r="B27" i="1"/>
  <c r="B6" i="1" s="1"/>
  <c r="B3" i="1"/>
  <c r="B4" i="1"/>
  <c r="C13" i="1" l="1"/>
  <c r="D13" i="1"/>
  <c r="E13" i="1"/>
  <c r="F13" i="1"/>
  <c r="G13" i="1"/>
  <c r="H13" i="1"/>
  <c r="I13" i="1"/>
  <c r="J13" i="1"/>
  <c r="K13" i="1"/>
  <c r="L13" i="1"/>
  <c r="M13" i="1"/>
  <c r="B13" i="1"/>
</calcChain>
</file>

<file path=xl/sharedStrings.xml><?xml version="1.0" encoding="utf-8"?>
<sst xmlns="http://schemas.openxmlformats.org/spreadsheetml/2006/main" count="102" uniqueCount="38">
  <si>
    <t>Category</t>
  </si>
  <si>
    <t>Groceries</t>
  </si>
  <si>
    <t>Insurance</t>
  </si>
  <si>
    <t>Utilities</t>
  </si>
  <si>
    <t>Entertainment</t>
  </si>
  <si>
    <t>Gifts</t>
  </si>
  <si>
    <t>Drugstore</t>
  </si>
  <si>
    <t>Savings</t>
  </si>
  <si>
    <t>Medical/Dental</t>
  </si>
  <si>
    <t>Mortgage/Rent</t>
  </si>
  <si>
    <t>Gas/Auto</t>
  </si>
  <si>
    <t>Credit Cards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</si>
  <si>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</si>
  <si>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</si>
  <si>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</si>
  <si>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</si>
  <si>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</si>
  <si>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</si>
  <si>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</si>
  <si>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</si>
  <si>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</si>
  <si>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</si>
  <si>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</si>
  <si>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</si>
  <si>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Income</t>
  </si>
  <si>
    <t>Me</t>
  </si>
  <si>
    <t>Spouse</t>
  </si>
  <si>
    <t>Monthly Budget</t>
  </si>
  <si>
    <t>Annual Income</t>
  </si>
  <si>
    <t>Yearly Expenses</t>
  </si>
  <si>
    <t>Monthly Average</t>
  </si>
  <si>
    <t>Monthly Minimum</t>
  </si>
  <si>
    <t>Monthly Maximum</t>
  </si>
  <si>
    <t>Totals</t>
  </si>
  <si>
    <t>Total Expenses</t>
  </si>
  <si>
    <t>Total Income</t>
  </si>
  <si>
    <t>Surplus Cash</t>
  </si>
  <si>
    <t>% of Income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</si>
</sst>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$-409]#,##0_);\([$$-409]#,##0\)"/>
    <numFmt numFmtId="165" formatCode="&quot;$&quot;#,##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Segoe UI"/>
      <family val="2"/>
    </font>
    <font>
      <sz val="11"/>
      <color theme="1"/>
      <name val="Segoe UI"/>
      <family val="2"/>
    </font>
    <font>
      <b/>
      <sz val="11"/>
      <color theme="1"/>
      <name val="Segoe UI"/>
      <family val="2"/>
    </font>
    <font>
      <b/>
      <sz val="11"/>
      <name val="Segoe UI"/>
      <family val="2"/>
    </font>
    <font>
      <sz val="16"/>
      <color theme="1"/>
      <name val="Cooper Black"/>
      <family val="1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164" fontId="5" fillId="3" borderId="1" xfId="0" applyNumberFormat="1" applyFont="1" applyFill="1" applyBorder="1" applyAlignment="1">
      <alignment horizontal="center"/>
    </xf>
    <xf numFmtId="165" fontId="3" fillId="0" borderId="1" xfId="0" applyNumberFormat="1" applyFont="1" applyBorder="1" applyAlignment="1">
      <alignment horizontal="center"/>
    </xf>
    <xf numFmtId="165" fontId="4" fillId="3" borderId="1" xfId="0" applyNumberFormat="1" applyFont="1" applyFill="1" applyBorder="1" applyAlignment="1">
      <alignment horizontal="center"/>
    </xf>
    <xf numFmtId="0" fontId="4" fillId="2" borderId="1" xfId="0" applyFont="1" applyFill="1" applyBorder="1"/>
    <xf numFmtId="0" fontId="3" fillId="0" borderId="1" xfId="0" applyFont="1" applyBorder="1" applyAlignment="1">
      <alignment horizontal="left" indent="1"/>
    </xf>
    <xf numFmtId="0" fontId="5" fillId="3" borderId="1" xfId="0" applyFont="1" applyFill="1" applyBorder="1" applyAlignment="1">
      <alignment horizontal="right"/>
    </xf>
    <xf numFmtId="0" fontId="3" fillId="0" borderId="0" xfId="0" applyFont="1"/>
    <xf numFmtId="0" fontId="4" fillId="3" borderId="1" xfId="0" applyFont="1" applyFill="1" applyBorder="1" applyAlignment="1">
      <alignment horizontal="right"/>
    </xf>
    <xf numFmtId="0" fontId="6" fillId="0" borderId="0" xfId="0" applyFont="1"/>
    <xf numFmtId="0" fontId="0" fillId="0" borderId="0" xfId="0" applyFont="1" applyAlignment="1">
      <alignment horizontal="center"/>
    </xf>
    <xf numFmtId="0" fontId="0" fillId="0" borderId="0" xfId="0" applyFont="1"/>
    <xf numFmtId="0" fontId="2" fillId="0" borderId="0" xfId="0" applyFont="1" applyAlignment="1">
      <alignment horizontal="center"/>
    </xf>
    <xf numFmtId="9" fontId="4" fillId="0" borderId="1" xfId="1" applyFont="1" applyBorder="1" applyAlignment="1">
      <alignment horizontal="center"/>
    </xf>
    <xf numFmtId="9" fontId="4" fillId="3" borderId="1" xfId="0" applyNumberFormat="1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tabSelected="1" topLeftCell="A2" workbookViewId="0">
      <selection activeCell="F6" sqref="F6"/>
    </sheetView>
  </sheetViews>
  <sheetFormatPr defaultRowHeight="19.2" x14ac:dyDescent="0.45"/>
  <cols>
    <col min="1" max="1" width="19" style="1" customWidth="1"/>
    <col min="2" max="2" width="9.33203125" style="3" customWidth="1"/>
    <col min="3" max="14" width="8.77734375" style="3" customWidth="1"/>
    <col min="15" max="15" width="12.88671875" style="20" bestFit="1" customWidth="1"/>
    <col min="16" max="16384" width="8.88671875" style="1"/>
  </cols>
  <sheetData>
    <row r="1" spans="1:15" ht="21.6" x14ac:dyDescent="0.45">
      <c r="A1" s="17" t="s">
        <v>27</v>
      </c>
    </row>
    <row r="2" spans="1:15" ht="4.95" customHeight="1" x14ac:dyDescent="0.45"/>
    <row r="3" spans="1:15" x14ac:dyDescent="0.45">
      <c r="A3" s="12" t="s">
        <v>28</v>
      </c>
      <c r="B3" s="4"/>
    </row>
    <row r="4" spans="1:15" x14ac:dyDescent="0.45">
      <c r="A4" s="12" t="s">
        <v>29</v>
      </c>
      <c r="B4" s="5"/>
    </row>
    <row r="5" spans="1:15" x14ac:dyDescent="0.45">
      <c r="A5" s="12" t="s">
        <v>36</v>
      </c>
      <c r="B5" s="5"/>
    </row>
    <row r="6" spans="1:15" x14ac:dyDescent="0.45">
      <c r="A6" s="12" t="s">
        <v>30</v>
      </c>
      <c r="B6" s="5"/>
    </row>
    <row r="7" spans="1:15" x14ac:dyDescent="0.45">
      <c r="A7" s="12" t="s">
        <v>31</v>
      </c>
      <c r="B7" s="5"/>
    </row>
    <row r="8" spans="1:15" x14ac:dyDescent="0.45">
      <c r="A8" s="12" t="s">
        <v>32</v>
      </c>
      <c r="B8" s="5"/>
    </row>
    <row r="9" spans="1:15" ht="4.95" customHeight="1" x14ac:dyDescent="0.45">
      <c r="A9" s="2"/>
    </row>
    <row r="10" spans="1:15" x14ac:dyDescent="0.45">
      <c r="A10" s="12" t="s">
        <v>24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20</v>
      </c>
      <c r="K10" s="6" t="s">
        <v>21</v>
      </c>
      <c r="L10" s="6" t="s">
        <v>22</v>
      </c>
      <c r="M10" s="6" t="s">
        <v>23</v>
      </c>
      <c r="N10" s="7" t="s">
        <v>33</v>
      </c>
    </row>
    <row r="11" spans="1:15" x14ac:dyDescent="0.45">
      <c r="A11" s="13" t="s">
        <v>25</v>
      </c>
      <c r="B11" s="8">
        <v>3500</v>
      </c>
      <c r="C11" s="8">
        <v>3500</v>
      </c>
      <c r="D11" s="8">
        <v>3500</v>
      </c>
      <c r="E11" s="8">
        <v>3500</v>
      </c>
      <c r="F11" s="8">
        <v>3500</v>
      </c>
      <c r="G11" s="8">
        <v>0</v>
      </c>
      <c r="H11" s="8">
        <v>0</v>
      </c>
      <c r="I11" s="8">
        <v>0</v>
      </c>
      <c r="J11" s="8">
        <v>3500</v>
      </c>
      <c r="K11" s="8">
        <v>3500</v>
      </c>
      <c r="L11" s="8">
        <v>3500</v>
      </c>
      <c r="M11" s="8">
        <v>3500</v>
      </c>
      <c r="N11" s="4"/>
    </row>
    <row r="12" spans="1:15" x14ac:dyDescent="0.45">
      <c r="A12" s="13" t="s">
        <v>26</v>
      </c>
      <c r="B12" s="8">
        <v>2500</v>
      </c>
      <c r="C12" s="8">
        <v>2500</v>
      </c>
      <c r="D12" s="8">
        <v>2500</v>
      </c>
      <c r="E12" s="8">
        <v>2500</v>
      </c>
      <c r="F12" s="8">
        <v>2500</v>
      </c>
      <c r="G12" s="8">
        <v>2500</v>
      </c>
      <c r="H12" s="8">
        <v>2500</v>
      </c>
      <c r="I12" s="8">
        <v>2500</v>
      </c>
      <c r="J12" s="8">
        <v>2500</v>
      </c>
      <c r="K12" s="8">
        <v>2500</v>
      </c>
      <c r="L12" s="8">
        <v>2500</v>
      </c>
      <c r="M12" s="8">
        <v>2500</v>
      </c>
      <c r="N12" s="4"/>
    </row>
    <row r="13" spans="1:15" x14ac:dyDescent="0.45">
      <c r="A13" s="14" t="s">
        <v>35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</row>
    <row r="14" spans="1:15" ht="4.95" customHeight="1" x14ac:dyDescent="0.45">
      <c r="A14" s="15"/>
    </row>
    <row r="15" spans="1:15" ht="16.8" x14ac:dyDescent="0.4">
      <c r="A15" s="12" t="s">
        <v>0</v>
      </c>
      <c r="B15" s="6" t="s">
        <v>12</v>
      </c>
      <c r="C15" s="6" t="s">
        <v>13</v>
      </c>
      <c r="D15" s="6" t="s">
        <v>14</v>
      </c>
      <c r="E15" s="6" t="s">
        <v>15</v>
      </c>
      <c r="F15" s="6" t="s">
        <v>16</v>
      </c>
      <c r="G15" s="6" t="s">
        <v>17</v>
      </c>
      <c r="H15" s="6" t="s">
        <v>18</v>
      </c>
      <c r="I15" s="6" t="s">
        <v>19</v>
      </c>
      <c r="J15" s="6" t="s">
        <v>20</v>
      </c>
      <c r="K15" s="6" t="s">
        <v>21</v>
      </c>
      <c r="L15" s="6" t="s">
        <v>22</v>
      </c>
      <c r="M15" s="6" t="s">
        <v>23</v>
      </c>
      <c r="N15" s="7" t="s">
        <v>33</v>
      </c>
      <c r="O15" s="7" t="s">
        <v>37</v>
      </c>
    </row>
    <row r="16" spans="1:15" ht="16.8" x14ac:dyDescent="0.4">
      <c r="A16" s="13" t="s">
        <v>9</v>
      </c>
      <c r="B16" s="10">
        <v>1250</v>
      </c>
      <c r="C16" s="10">
        <v>1250</v>
      </c>
      <c r="D16" s="10">
        <v>1250</v>
      </c>
      <c r="E16" s="10">
        <v>1250</v>
      </c>
      <c r="F16" s="10">
        <v>1250</v>
      </c>
      <c r="G16" s="10">
        <v>1250</v>
      </c>
      <c r="H16" s="10">
        <v>1250</v>
      </c>
      <c r="I16" s="10">
        <v>1250</v>
      </c>
      <c r="J16" s="10">
        <v>1250</v>
      </c>
      <c r="K16" s="10">
        <v>1500</v>
      </c>
      <c r="L16" s="10">
        <v>1500</v>
      </c>
      <c r="M16" s="10">
        <v>1500</v>
      </c>
      <c r="N16" s="5"/>
      <c r="O16" s="21"/>
    </row>
    <row r="17" spans="1:15" ht="16.8" x14ac:dyDescent="0.4">
      <c r="A17" s="13" t="s">
        <v>3</v>
      </c>
      <c r="B17" s="10">
        <v>400</v>
      </c>
      <c r="C17" s="10">
        <v>400</v>
      </c>
      <c r="D17" s="10">
        <v>280</v>
      </c>
      <c r="E17" s="10">
        <v>280</v>
      </c>
      <c r="F17" s="10">
        <v>280</v>
      </c>
      <c r="G17" s="10">
        <v>400</v>
      </c>
      <c r="H17" s="10">
        <v>400</v>
      </c>
      <c r="I17" s="10">
        <v>400</v>
      </c>
      <c r="J17" s="10">
        <v>280</v>
      </c>
      <c r="K17" s="10">
        <v>280</v>
      </c>
      <c r="L17" s="10">
        <v>400</v>
      </c>
      <c r="M17" s="10">
        <v>400</v>
      </c>
      <c r="N17" s="5"/>
      <c r="O17" s="21"/>
    </row>
    <row r="18" spans="1:15" ht="16.8" x14ac:dyDescent="0.4">
      <c r="A18" s="13" t="s">
        <v>7</v>
      </c>
      <c r="B18" s="10">
        <v>500</v>
      </c>
      <c r="C18" s="10">
        <v>500</v>
      </c>
      <c r="D18" s="10">
        <v>500</v>
      </c>
      <c r="E18" s="10">
        <v>500</v>
      </c>
      <c r="F18" s="10">
        <v>500</v>
      </c>
      <c r="G18" s="10">
        <v>500</v>
      </c>
      <c r="H18" s="10">
        <v>500</v>
      </c>
      <c r="I18" s="10">
        <v>500</v>
      </c>
      <c r="J18" s="10">
        <v>500</v>
      </c>
      <c r="K18" s="10">
        <v>500</v>
      </c>
      <c r="L18" s="10">
        <v>500</v>
      </c>
      <c r="M18" s="10">
        <v>500</v>
      </c>
      <c r="N18" s="5"/>
      <c r="O18" s="21"/>
    </row>
    <row r="19" spans="1:15" ht="16.8" x14ac:dyDescent="0.4">
      <c r="A19" s="13" t="s">
        <v>11</v>
      </c>
      <c r="B19" s="10">
        <v>400</v>
      </c>
      <c r="C19" s="10">
        <v>400</v>
      </c>
      <c r="D19" s="10">
        <v>400</v>
      </c>
      <c r="E19" s="10">
        <v>400</v>
      </c>
      <c r="F19" s="10">
        <v>400</v>
      </c>
      <c r="G19" s="10">
        <v>100</v>
      </c>
      <c r="H19" s="10">
        <v>100</v>
      </c>
      <c r="I19" s="10">
        <v>600</v>
      </c>
      <c r="J19" s="10">
        <v>600</v>
      </c>
      <c r="K19" s="10">
        <v>600</v>
      </c>
      <c r="L19" s="10">
        <v>600</v>
      </c>
      <c r="M19" s="10">
        <v>600</v>
      </c>
      <c r="N19" s="5"/>
      <c r="O19" s="21"/>
    </row>
    <row r="20" spans="1:15" ht="16.8" x14ac:dyDescent="0.4">
      <c r="A20" s="13" t="s">
        <v>1</v>
      </c>
      <c r="B20" s="10">
        <v>200</v>
      </c>
      <c r="C20" s="10">
        <v>200</v>
      </c>
      <c r="D20" s="10">
        <v>250</v>
      </c>
      <c r="E20" s="10">
        <v>250</v>
      </c>
      <c r="F20" s="10">
        <v>250</v>
      </c>
      <c r="G20" s="10">
        <v>400</v>
      </c>
      <c r="H20" s="10">
        <v>400</v>
      </c>
      <c r="I20" s="10">
        <v>400</v>
      </c>
      <c r="J20" s="10">
        <v>200</v>
      </c>
      <c r="K20" s="10">
        <v>200</v>
      </c>
      <c r="L20" s="10">
        <v>400</v>
      </c>
      <c r="M20" s="10">
        <v>400</v>
      </c>
      <c r="N20" s="5"/>
      <c r="O20" s="21"/>
    </row>
    <row r="21" spans="1:15" ht="16.8" x14ac:dyDescent="0.4">
      <c r="A21" s="13" t="s">
        <v>6</v>
      </c>
      <c r="B21" s="10">
        <v>60</v>
      </c>
      <c r="C21" s="10">
        <v>60</v>
      </c>
      <c r="D21" s="10">
        <v>60</v>
      </c>
      <c r="E21" s="10">
        <v>60</v>
      </c>
      <c r="F21" s="10">
        <v>60</v>
      </c>
      <c r="G21" s="10">
        <v>100</v>
      </c>
      <c r="H21" s="10">
        <v>100</v>
      </c>
      <c r="I21" s="10">
        <v>100</v>
      </c>
      <c r="J21" s="10">
        <v>60</v>
      </c>
      <c r="K21" s="10">
        <v>60</v>
      </c>
      <c r="L21" s="10">
        <v>80</v>
      </c>
      <c r="M21" s="10">
        <v>100</v>
      </c>
      <c r="N21" s="5"/>
      <c r="O21" s="21"/>
    </row>
    <row r="22" spans="1:15" ht="16.8" x14ac:dyDescent="0.4">
      <c r="A22" s="13" t="s">
        <v>10</v>
      </c>
      <c r="B22" s="10">
        <v>90</v>
      </c>
      <c r="C22" s="10">
        <v>90</v>
      </c>
      <c r="D22" s="10">
        <v>90</v>
      </c>
      <c r="E22" s="10">
        <v>90</v>
      </c>
      <c r="F22" s="10">
        <v>90</v>
      </c>
      <c r="G22" s="10">
        <v>150</v>
      </c>
      <c r="H22" s="10">
        <v>150</v>
      </c>
      <c r="I22" s="10">
        <v>150</v>
      </c>
      <c r="J22" s="10">
        <v>90</v>
      </c>
      <c r="K22" s="10">
        <v>90</v>
      </c>
      <c r="L22" s="10">
        <v>90</v>
      </c>
      <c r="M22" s="10">
        <v>90</v>
      </c>
      <c r="N22" s="5"/>
      <c r="O22" s="21"/>
    </row>
    <row r="23" spans="1:15" ht="16.8" x14ac:dyDescent="0.4">
      <c r="A23" s="13" t="s">
        <v>2</v>
      </c>
      <c r="B23" s="10">
        <v>110</v>
      </c>
      <c r="C23" s="10">
        <v>110</v>
      </c>
      <c r="D23" s="10">
        <v>110</v>
      </c>
      <c r="E23" s="10">
        <v>110</v>
      </c>
      <c r="F23" s="10">
        <v>110</v>
      </c>
      <c r="G23" s="10">
        <v>110</v>
      </c>
      <c r="H23" s="10">
        <v>110</v>
      </c>
      <c r="I23" s="10">
        <v>110</v>
      </c>
      <c r="J23" s="10">
        <v>110</v>
      </c>
      <c r="K23" s="10">
        <v>110</v>
      </c>
      <c r="L23" s="10">
        <v>110</v>
      </c>
      <c r="M23" s="10">
        <v>110</v>
      </c>
      <c r="N23" s="5"/>
      <c r="O23" s="21"/>
    </row>
    <row r="24" spans="1:15" ht="16.8" x14ac:dyDescent="0.4">
      <c r="A24" s="13" t="s">
        <v>8</v>
      </c>
      <c r="B24" s="10">
        <v>75</v>
      </c>
      <c r="C24" s="10">
        <v>75</v>
      </c>
      <c r="D24" s="10">
        <v>75</v>
      </c>
      <c r="E24" s="10">
        <v>75</v>
      </c>
      <c r="F24" s="10">
        <v>75</v>
      </c>
      <c r="G24" s="10">
        <v>75</v>
      </c>
      <c r="H24" s="10">
        <v>75</v>
      </c>
      <c r="I24" s="10">
        <v>75</v>
      </c>
      <c r="J24" s="10">
        <v>75</v>
      </c>
      <c r="K24" s="10">
        <v>75</v>
      </c>
      <c r="L24" s="10">
        <v>75</v>
      </c>
      <c r="M24" s="10">
        <v>75</v>
      </c>
      <c r="N24" s="5"/>
      <c r="O24" s="21"/>
    </row>
    <row r="25" spans="1:15" ht="16.8" x14ac:dyDescent="0.4">
      <c r="A25" s="13" t="s">
        <v>4</v>
      </c>
      <c r="B25" s="10">
        <v>130</v>
      </c>
      <c r="C25" s="10">
        <v>130</v>
      </c>
      <c r="D25" s="10">
        <v>130</v>
      </c>
      <c r="E25" s="10">
        <v>130</v>
      </c>
      <c r="F25" s="10">
        <v>130</v>
      </c>
      <c r="G25" s="10">
        <v>500</v>
      </c>
      <c r="H25" s="10">
        <v>750</v>
      </c>
      <c r="I25" s="10">
        <v>175</v>
      </c>
      <c r="J25" s="10">
        <v>130</v>
      </c>
      <c r="K25" s="10">
        <v>130</v>
      </c>
      <c r="L25" s="10">
        <v>130</v>
      </c>
      <c r="M25" s="10">
        <v>130</v>
      </c>
      <c r="N25" s="5"/>
      <c r="O25" s="21"/>
    </row>
    <row r="26" spans="1:15" ht="16.8" x14ac:dyDescent="0.4">
      <c r="A26" s="13" t="s">
        <v>5</v>
      </c>
      <c r="B26" s="10">
        <v>10</v>
      </c>
      <c r="C26" s="10">
        <v>100</v>
      </c>
      <c r="D26" s="10">
        <v>10</v>
      </c>
      <c r="E26" s="10">
        <v>100</v>
      </c>
      <c r="F26" s="10">
        <v>100</v>
      </c>
      <c r="G26" s="10">
        <v>10</v>
      </c>
      <c r="H26" s="10">
        <v>100</v>
      </c>
      <c r="I26" s="10">
        <v>10</v>
      </c>
      <c r="J26" s="10">
        <v>10</v>
      </c>
      <c r="K26" s="10">
        <v>200</v>
      </c>
      <c r="L26" s="10">
        <v>500</v>
      </c>
      <c r="M26" s="10">
        <v>500</v>
      </c>
      <c r="N26" s="5"/>
      <c r="O26" s="21"/>
    </row>
    <row r="27" spans="1:15" ht="16.8" x14ac:dyDescent="0.4">
      <c r="A27" s="16" t="s">
        <v>34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22"/>
    </row>
  </sheetData>
  <pageMargins left="0.2" right="0.2" top="0.75" bottom="0.75" header="0.3" footer="0.3"/>
  <pageSetup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"/>
  <sheetViews>
    <sheetView workbookViewId="0">
      <selection activeCell="B6" sqref="B6"/>
    </sheetView>
  </sheetViews>
  <sheetFormatPr defaultRowHeight="19.2" x14ac:dyDescent="0.45"/>
  <cols>
    <col min="1" max="1" width="18.88671875" style="19" customWidth="1"/>
    <col min="2" max="2" width="9.33203125" style="18" customWidth="1"/>
    <col min="3" max="14" width="8.77734375" style="18" customWidth="1"/>
    <col min="15" max="15" width="12.88671875" style="20" bestFit="1" customWidth="1"/>
    <col min="16" max="16384" width="8.88671875" style="19"/>
  </cols>
  <sheetData>
    <row r="1" spans="1:15" ht="21.6" x14ac:dyDescent="0.45">
      <c r="A1" s="17" t="s">
        <v>27</v>
      </c>
    </row>
    <row r="2" spans="1:15" ht="4.95" customHeight="1" x14ac:dyDescent="0.45"/>
    <row r="3" spans="1:15" x14ac:dyDescent="0.45">
      <c r="A3" s="12" t="s">
        <v>28</v>
      </c>
      <c r="B3" s="4">
        <f>SUM(B11:M12)</f>
        <v>61500</v>
      </c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5" x14ac:dyDescent="0.45">
      <c r="A4" s="12" t="s">
        <v>29</v>
      </c>
      <c r="B4" s="5">
        <f>SUM(B16:M26)</f>
        <v>43325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5" x14ac:dyDescent="0.45">
      <c r="A5" s="12" t="s">
        <v>36</v>
      </c>
      <c r="B5" s="5">
        <f>B3-B4</f>
        <v>18175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5" x14ac:dyDescent="0.45">
      <c r="A6" s="12" t="s">
        <v>30</v>
      </c>
      <c r="B6" s="5">
        <f>AVERAGE(B27:M27)</f>
        <v>3610.4166666666665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5" x14ac:dyDescent="0.45">
      <c r="A7" s="12" t="s">
        <v>31</v>
      </c>
      <c r="B7" s="5">
        <f>MIN(B27:M27)</f>
        <v>3155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5" x14ac:dyDescent="0.45">
      <c r="A8" s="12" t="s">
        <v>32</v>
      </c>
      <c r="B8" s="5">
        <f>MAX(B27:M27)</f>
        <v>4405</v>
      </c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5" ht="4.95" customHeight="1" x14ac:dyDescent="0.45">
      <c r="A9" s="15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5" x14ac:dyDescent="0.45">
      <c r="A10" s="12" t="s">
        <v>24</v>
      </c>
      <c r="B10" s="6" t="s">
        <v>12</v>
      </c>
      <c r="C10" s="6" t="s">
        <v>13</v>
      </c>
      <c r="D10" s="6" t="s">
        <v>14</v>
      </c>
      <c r="E10" s="6" t="s">
        <v>15</v>
      </c>
      <c r="F10" s="6" t="s">
        <v>16</v>
      </c>
      <c r="G10" s="6" t="s">
        <v>17</v>
      </c>
      <c r="H10" s="6" t="s">
        <v>18</v>
      </c>
      <c r="I10" s="6" t="s">
        <v>19</v>
      </c>
      <c r="J10" s="6" t="s">
        <v>20</v>
      </c>
      <c r="K10" s="6" t="s">
        <v>21</v>
      </c>
      <c r="L10" s="6" t="s">
        <v>22</v>
      </c>
      <c r="M10" s="6" t="s">
        <v>23</v>
      </c>
      <c r="N10" s="7" t="s">
        <v>33</v>
      </c>
    </row>
    <row r="11" spans="1:15" x14ac:dyDescent="0.45">
      <c r="A11" s="13" t="s">
        <v>25</v>
      </c>
      <c r="B11" s="8">
        <v>3500</v>
      </c>
      <c r="C11" s="8">
        <v>3500</v>
      </c>
      <c r="D11" s="8">
        <v>3500</v>
      </c>
      <c r="E11" s="8">
        <v>3500</v>
      </c>
      <c r="F11" s="8">
        <v>3500</v>
      </c>
      <c r="G11" s="8">
        <v>0</v>
      </c>
      <c r="H11" s="8">
        <v>0</v>
      </c>
      <c r="I11" s="8">
        <v>0</v>
      </c>
      <c r="J11" s="8">
        <v>3500</v>
      </c>
      <c r="K11" s="8">
        <v>3500</v>
      </c>
      <c r="L11" s="8">
        <v>3500</v>
      </c>
      <c r="M11" s="8">
        <v>3500</v>
      </c>
      <c r="N11" s="4">
        <f>SUM(B11:M11)</f>
        <v>31500</v>
      </c>
    </row>
    <row r="12" spans="1:15" x14ac:dyDescent="0.45">
      <c r="A12" s="13" t="s">
        <v>26</v>
      </c>
      <c r="B12" s="8">
        <v>2500</v>
      </c>
      <c r="C12" s="8">
        <v>2500</v>
      </c>
      <c r="D12" s="8">
        <v>2500</v>
      </c>
      <c r="E12" s="8">
        <v>2500</v>
      </c>
      <c r="F12" s="8">
        <v>2500</v>
      </c>
      <c r="G12" s="8">
        <v>2500</v>
      </c>
      <c r="H12" s="8">
        <v>2500</v>
      </c>
      <c r="I12" s="8">
        <v>2500</v>
      </c>
      <c r="J12" s="8">
        <v>2500</v>
      </c>
      <c r="K12" s="8">
        <v>2500</v>
      </c>
      <c r="L12" s="8">
        <v>2500</v>
      </c>
      <c r="M12" s="8">
        <v>2500</v>
      </c>
      <c r="N12" s="4">
        <f>SUM(B12:M12)</f>
        <v>30000</v>
      </c>
    </row>
    <row r="13" spans="1:15" x14ac:dyDescent="0.45">
      <c r="A13" s="14" t="s">
        <v>35</v>
      </c>
      <c r="B13" s="9">
        <f>SUM(B11:B12)</f>
        <v>6000</v>
      </c>
      <c r="C13" s="9">
        <f t="shared" ref="C13:M13" si="0">SUM(C11:C12)</f>
        <v>6000</v>
      </c>
      <c r="D13" s="9">
        <f t="shared" si="0"/>
        <v>6000</v>
      </c>
      <c r="E13" s="9">
        <f t="shared" si="0"/>
        <v>6000</v>
      </c>
      <c r="F13" s="9">
        <f t="shared" si="0"/>
        <v>6000</v>
      </c>
      <c r="G13" s="9">
        <f t="shared" si="0"/>
        <v>2500</v>
      </c>
      <c r="H13" s="9">
        <f t="shared" si="0"/>
        <v>2500</v>
      </c>
      <c r="I13" s="9">
        <f t="shared" si="0"/>
        <v>2500</v>
      </c>
      <c r="J13" s="9">
        <f t="shared" si="0"/>
        <v>6000</v>
      </c>
      <c r="K13" s="9">
        <f t="shared" si="0"/>
        <v>6000</v>
      </c>
      <c r="L13" s="9">
        <f t="shared" si="0"/>
        <v>6000</v>
      </c>
      <c r="M13" s="9">
        <f t="shared" si="0"/>
        <v>6000</v>
      </c>
      <c r="N13" s="9">
        <f>SUM(N11:N12)</f>
        <v>61500</v>
      </c>
    </row>
    <row r="14" spans="1:15" ht="4.95" customHeight="1" x14ac:dyDescent="0.45">
      <c r="A14" s="15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</row>
    <row r="15" spans="1:15" ht="16.8" x14ac:dyDescent="0.4">
      <c r="A15" s="12" t="s">
        <v>0</v>
      </c>
      <c r="B15" s="6" t="s">
        <v>12</v>
      </c>
      <c r="C15" s="6" t="s">
        <v>13</v>
      </c>
      <c r="D15" s="6" t="s">
        <v>14</v>
      </c>
      <c r="E15" s="6" t="s">
        <v>15</v>
      </c>
      <c r="F15" s="6" t="s">
        <v>16</v>
      </c>
      <c r="G15" s="6" t="s">
        <v>17</v>
      </c>
      <c r="H15" s="6" t="s">
        <v>18</v>
      </c>
      <c r="I15" s="6" t="s">
        <v>19</v>
      </c>
      <c r="J15" s="6" t="s">
        <v>20</v>
      </c>
      <c r="K15" s="6" t="s">
        <v>21</v>
      </c>
      <c r="L15" s="6" t="s">
        <v>22</v>
      </c>
      <c r="M15" s="6" t="s">
        <v>23</v>
      </c>
      <c r="N15" s="7" t="s">
        <v>33</v>
      </c>
      <c r="O15" s="7" t="s">
        <v>37</v>
      </c>
    </row>
    <row r="16" spans="1:15" ht="16.8" x14ac:dyDescent="0.4">
      <c r="A16" s="13" t="s">
        <v>9</v>
      </c>
      <c r="B16" s="10">
        <v>1250</v>
      </c>
      <c r="C16" s="10">
        <v>1250</v>
      </c>
      <c r="D16" s="10">
        <v>1250</v>
      </c>
      <c r="E16" s="10">
        <v>1250</v>
      </c>
      <c r="F16" s="10">
        <v>1250</v>
      </c>
      <c r="G16" s="10">
        <v>1250</v>
      </c>
      <c r="H16" s="10">
        <v>1250</v>
      </c>
      <c r="I16" s="10">
        <v>1250</v>
      </c>
      <c r="J16" s="10">
        <v>1250</v>
      </c>
      <c r="K16" s="10">
        <v>1500</v>
      </c>
      <c r="L16" s="10">
        <v>1500</v>
      </c>
      <c r="M16" s="10">
        <v>1500</v>
      </c>
      <c r="N16" s="5">
        <f>SUM(B16:M16)</f>
        <v>15750</v>
      </c>
      <c r="O16" s="21">
        <f>N16/N13</f>
        <v>0.25609756097560976</v>
      </c>
    </row>
    <row r="17" spans="1:15" ht="16.8" x14ac:dyDescent="0.4">
      <c r="A17" s="13" t="s">
        <v>3</v>
      </c>
      <c r="B17" s="10">
        <v>400</v>
      </c>
      <c r="C17" s="10">
        <v>400</v>
      </c>
      <c r="D17" s="10">
        <v>280</v>
      </c>
      <c r="E17" s="10">
        <v>280</v>
      </c>
      <c r="F17" s="10">
        <v>280</v>
      </c>
      <c r="G17" s="10">
        <v>400</v>
      </c>
      <c r="H17" s="10">
        <v>400</v>
      </c>
      <c r="I17" s="10">
        <v>400</v>
      </c>
      <c r="J17" s="10">
        <v>280</v>
      </c>
      <c r="K17" s="10">
        <v>280</v>
      </c>
      <c r="L17" s="10">
        <v>400</v>
      </c>
      <c r="M17" s="10">
        <v>400</v>
      </c>
      <c r="N17" s="5">
        <f t="shared" ref="N17:N26" si="1">SUM(B17:M17)</f>
        <v>4200</v>
      </c>
      <c r="O17" s="21">
        <f>N17/N13</f>
        <v>6.8292682926829273E-2</v>
      </c>
    </row>
    <row r="18" spans="1:15" ht="16.8" x14ac:dyDescent="0.4">
      <c r="A18" s="13" t="s">
        <v>7</v>
      </c>
      <c r="B18" s="10">
        <v>500</v>
      </c>
      <c r="C18" s="10">
        <v>500</v>
      </c>
      <c r="D18" s="10">
        <v>500</v>
      </c>
      <c r="E18" s="10">
        <v>500</v>
      </c>
      <c r="F18" s="10">
        <v>500</v>
      </c>
      <c r="G18" s="10">
        <v>500</v>
      </c>
      <c r="H18" s="10">
        <v>500</v>
      </c>
      <c r="I18" s="10">
        <v>500</v>
      </c>
      <c r="J18" s="10">
        <v>500</v>
      </c>
      <c r="K18" s="10">
        <v>500</v>
      </c>
      <c r="L18" s="10">
        <v>500</v>
      </c>
      <c r="M18" s="10">
        <v>500</v>
      </c>
      <c r="N18" s="5">
        <f t="shared" si="1"/>
        <v>6000</v>
      </c>
      <c r="O18" s="21">
        <f>N18/N13</f>
        <v>9.7560975609756101E-2</v>
      </c>
    </row>
    <row r="19" spans="1:15" ht="16.8" x14ac:dyDescent="0.4">
      <c r="A19" s="13" t="s">
        <v>11</v>
      </c>
      <c r="B19" s="10">
        <v>400</v>
      </c>
      <c r="C19" s="10">
        <v>400</v>
      </c>
      <c r="D19" s="10">
        <v>400</v>
      </c>
      <c r="E19" s="10">
        <v>400</v>
      </c>
      <c r="F19" s="10">
        <v>400</v>
      </c>
      <c r="G19" s="10">
        <v>100</v>
      </c>
      <c r="H19" s="10">
        <v>100</v>
      </c>
      <c r="I19" s="10">
        <v>600</v>
      </c>
      <c r="J19" s="10">
        <v>600</v>
      </c>
      <c r="K19" s="10">
        <v>600</v>
      </c>
      <c r="L19" s="10">
        <v>600</v>
      </c>
      <c r="M19" s="10">
        <v>600</v>
      </c>
      <c r="N19" s="5">
        <f t="shared" si="1"/>
        <v>5200</v>
      </c>
      <c r="O19" s="21">
        <f>N19/N13</f>
        <v>8.4552845528455281E-2</v>
      </c>
    </row>
    <row r="20" spans="1:15" ht="16.8" x14ac:dyDescent="0.4">
      <c r="A20" s="13" t="s">
        <v>1</v>
      </c>
      <c r="B20" s="10">
        <v>200</v>
      </c>
      <c r="C20" s="10">
        <v>200</v>
      </c>
      <c r="D20" s="10">
        <v>250</v>
      </c>
      <c r="E20" s="10">
        <v>250</v>
      </c>
      <c r="F20" s="10">
        <v>250</v>
      </c>
      <c r="G20" s="10">
        <v>400</v>
      </c>
      <c r="H20" s="10">
        <v>400</v>
      </c>
      <c r="I20" s="10">
        <v>400</v>
      </c>
      <c r="J20" s="10">
        <v>200</v>
      </c>
      <c r="K20" s="10">
        <v>200</v>
      </c>
      <c r="L20" s="10">
        <v>400</v>
      </c>
      <c r="M20" s="10">
        <v>400</v>
      </c>
      <c r="N20" s="5">
        <f t="shared" si="1"/>
        <v>3550</v>
      </c>
      <c r="O20" s="21">
        <f>N20/N13</f>
        <v>5.7723577235772358E-2</v>
      </c>
    </row>
    <row r="21" spans="1:15" ht="16.8" x14ac:dyDescent="0.4">
      <c r="A21" s="13" t="s">
        <v>6</v>
      </c>
      <c r="B21" s="10">
        <v>60</v>
      </c>
      <c r="C21" s="10">
        <v>60</v>
      </c>
      <c r="D21" s="10">
        <v>60</v>
      </c>
      <c r="E21" s="10">
        <v>60</v>
      </c>
      <c r="F21" s="10">
        <v>60</v>
      </c>
      <c r="G21" s="10">
        <v>100</v>
      </c>
      <c r="H21" s="10">
        <v>100</v>
      </c>
      <c r="I21" s="10">
        <v>100</v>
      </c>
      <c r="J21" s="10">
        <v>60</v>
      </c>
      <c r="K21" s="10">
        <v>60</v>
      </c>
      <c r="L21" s="10">
        <v>80</v>
      </c>
      <c r="M21" s="10">
        <v>100</v>
      </c>
      <c r="N21" s="5">
        <f t="shared" si="1"/>
        <v>900</v>
      </c>
      <c r="O21" s="21">
        <f>N21/N13</f>
        <v>1.4634146341463415E-2</v>
      </c>
    </row>
    <row r="22" spans="1:15" ht="16.8" x14ac:dyDescent="0.4">
      <c r="A22" s="13" t="s">
        <v>10</v>
      </c>
      <c r="B22" s="10">
        <v>90</v>
      </c>
      <c r="C22" s="10">
        <v>90</v>
      </c>
      <c r="D22" s="10">
        <v>90</v>
      </c>
      <c r="E22" s="10">
        <v>90</v>
      </c>
      <c r="F22" s="10">
        <v>90</v>
      </c>
      <c r="G22" s="10">
        <v>150</v>
      </c>
      <c r="H22" s="10">
        <v>150</v>
      </c>
      <c r="I22" s="10">
        <v>150</v>
      </c>
      <c r="J22" s="10">
        <v>90</v>
      </c>
      <c r="K22" s="10">
        <v>90</v>
      </c>
      <c r="L22" s="10">
        <v>90</v>
      </c>
      <c r="M22" s="10">
        <v>90</v>
      </c>
      <c r="N22" s="5">
        <f t="shared" si="1"/>
        <v>1260</v>
      </c>
      <c r="O22" s="21">
        <f>N22/N13</f>
        <v>2.0487804878048781E-2</v>
      </c>
    </row>
    <row r="23" spans="1:15" ht="16.8" x14ac:dyDescent="0.4">
      <c r="A23" s="13" t="s">
        <v>2</v>
      </c>
      <c r="B23" s="10">
        <v>110</v>
      </c>
      <c r="C23" s="10">
        <v>110</v>
      </c>
      <c r="D23" s="10">
        <v>110</v>
      </c>
      <c r="E23" s="10">
        <v>110</v>
      </c>
      <c r="F23" s="10">
        <v>110</v>
      </c>
      <c r="G23" s="10">
        <v>110</v>
      </c>
      <c r="H23" s="10">
        <v>110</v>
      </c>
      <c r="I23" s="10">
        <v>110</v>
      </c>
      <c r="J23" s="10">
        <v>110</v>
      </c>
      <c r="K23" s="10">
        <v>110</v>
      </c>
      <c r="L23" s="10">
        <v>110</v>
      </c>
      <c r="M23" s="10">
        <v>110</v>
      </c>
      <c r="N23" s="5">
        <f t="shared" si="1"/>
        <v>1320</v>
      </c>
      <c r="O23" s="21">
        <f>N23/N13</f>
        <v>2.1463414634146343E-2</v>
      </c>
    </row>
    <row r="24" spans="1:15" ht="16.8" x14ac:dyDescent="0.4">
      <c r="A24" s="13" t="s">
        <v>8</v>
      </c>
      <c r="B24" s="10">
        <v>75</v>
      </c>
      <c r="C24" s="10">
        <v>75</v>
      </c>
      <c r="D24" s="10">
        <v>75</v>
      </c>
      <c r="E24" s="10">
        <v>75</v>
      </c>
      <c r="F24" s="10">
        <v>75</v>
      </c>
      <c r="G24" s="10">
        <v>75</v>
      </c>
      <c r="H24" s="10">
        <v>75</v>
      </c>
      <c r="I24" s="10">
        <v>75</v>
      </c>
      <c r="J24" s="10">
        <v>75</v>
      </c>
      <c r="K24" s="10">
        <v>75</v>
      </c>
      <c r="L24" s="10">
        <v>75</v>
      </c>
      <c r="M24" s="10">
        <v>75</v>
      </c>
      <c r="N24" s="5">
        <f t="shared" si="1"/>
        <v>900</v>
      </c>
      <c r="O24" s="21">
        <f>N24/N13</f>
        <v>1.4634146341463415E-2</v>
      </c>
    </row>
    <row r="25" spans="1:15" ht="16.8" x14ac:dyDescent="0.4">
      <c r="A25" s="13" t="s">
        <v>4</v>
      </c>
      <c r="B25" s="10">
        <v>130</v>
      </c>
      <c r="C25" s="10">
        <v>130</v>
      </c>
      <c r="D25" s="10">
        <v>130</v>
      </c>
      <c r="E25" s="10">
        <v>130</v>
      </c>
      <c r="F25" s="10">
        <v>130</v>
      </c>
      <c r="G25" s="10">
        <v>500</v>
      </c>
      <c r="H25" s="10">
        <v>750</v>
      </c>
      <c r="I25" s="10">
        <v>175</v>
      </c>
      <c r="J25" s="10">
        <v>130</v>
      </c>
      <c r="K25" s="10">
        <v>130</v>
      </c>
      <c r="L25" s="10">
        <v>130</v>
      </c>
      <c r="M25" s="10">
        <v>130</v>
      </c>
      <c r="N25" s="5">
        <f t="shared" si="1"/>
        <v>2595</v>
      </c>
      <c r="O25" s="21">
        <f>N25/N13</f>
        <v>4.2195121951219515E-2</v>
      </c>
    </row>
    <row r="26" spans="1:15" ht="16.8" x14ac:dyDescent="0.4">
      <c r="A26" s="13" t="s">
        <v>5</v>
      </c>
      <c r="B26" s="10">
        <v>10</v>
      </c>
      <c r="C26" s="10">
        <v>100</v>
      </c>
      <c r="D26" s="10">
        <v>10</v>
      </c>
      <c r="E26" s="10">
        <v>100</v>
      </c>
      <c r="F26" s="10">
        <v>100</v>
      </c>
      <c r="G26" s="10">
        <v>10</v>
      </c>
      <c r="H26" s="10">
        <v>100</v>
      </c>
      <c r="I26" s="10">
        <v>10</v>
      </c>
      <c r="J26" s="10">
        <v>10</v>
      </c>
      <c r="K26" s="10">
        <v>200</v>
      </c>
      <c r="L26" s="10">
        <v>500</v>
      </c>
      <c r="M26" s="10">
        <v>500</v>
      </c>
      <c r="N26" s="5">
        <f t="shared" si="1"/>
        <v>1650</v>
      </c>
      <c r="O26" s="21">
        <f>N26/N13</f>
        <v>2.6829268292682926E-2</v>
      </c>
    </row>
    <row r="27" spans="1:15" ht="16.8" x14ac:dyDescent="0.4">
      <c r="A27" s="16" t="s">
        <v>34</v>
      </c>
      <c r="B27" s="11">
        <f>SUM(B16:B26)</f>
        <v>3225</v>
      </c>
      <c r="C27" s="11">
        <f t="shared" ref="C27:M27" si="2">SUM(C16:C26)</f>
        <v>3315</v>
      </c>
      <c r="D27" s="11">
        <f t="shared" si="2"/>
        <v>3155</v>
      </c>
      <c r="E27" s="11">
        <f t="shared" si="2"/>
        <v>3245</v>
      </c>
      <c r="F27" s="11">
        <f t="shared" si="2"/>
        <v>3245</v>
      </c>
      <c r="G27" s="11">
        <f t="shared" si="2"/>
        <v>3595</v>
      </c>
      <c r="H27" s="11">
        <f t="shared" si="2"/>
        <v>3935</v>
      </c>
      <c r="I27" s="11">
        <f t="shared" si="2"/>
        <v>3770</v>
      </c>
      <c r="J27" s="11">
        <f t="shared" si="2"/>
        <v>3305</v>
      </c>
      <c r="K27" s="11">
        <f t="shared" si="2"/>
        <v>3745</v>
      </c>
      <c r="L27" s="11">
        <f t="shared" si="2"/>
        <v>4385</v>
      </c>
      <c r="M27" s="11">
        <f t="shared" si="2"/>
        <v>4405</v>
      </c>
      <c r="N27" s="11">
        <f>SUM(N16:N26)</f>
        <v>43325</v>
      </c>
      <c r="O27" s="22">
        <f>SUM(O16:O26)</f>
        <v>0.70447154471544737</v>
      </c>
    </row>
  </sheetData>
  <pageMargins left="0.25" right="0.25" top="0.75" bottom="0.75" header="0.3" footer="0.3"/>
  <pageSetup scale="9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Annual Budget for Editing</vt:lpstr>
      <vt:lpstr>Annual Budget (Edited)</vt:lpstr>
    </vt:vector>
  </TitlesOfParts>
  <Company>Gail Borden Public Library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Monica Dombrowski</dc:creator>
  <cp:lastModifiedBy>Monica Dombrowski</cp:lastModifiedBy>
  <cp:lastPrinted>2015-09-21T18:33:54Z</cp:lastPrinted>
  <dcterms:created xsi:type="dcterms:W3CDTF">2015-09-15T13:55:11Z</dcterms:created>
  <dcterms:modified xsi:type="dcterms:W3CDTF">2015-09-23T15:34:46Z</dcterms:modified>
</cp:coreProperties>
</file>