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January Budget for Editing" sheetId="1" r:id="rId1"/>
    <sheet name="January Budget (Edited)" sheetId="2" r:id="rId2"/>
  </sheets>
  <calcPr calcId="152511"/>
</workbook>
</file>

<file path=xl/calcChain.xml><?xml version="1.0" encoding="utf-8"?>
<calcChain xmlns="http://schemas.openxmlformats.org/spreadsheetml/2006/main">
  <c r="C13" i="2" l="1"/>
  <c r="E13" i="2" s="1"/>
  <c r="B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2" i="2"/>
  <c r="D2" i="2"/>
  <c r="D13" i="2" l="1"/>
  <c r="D12" i="1"/>
  <c r="D11" i="1"/>
  <c r="D10" i="1"/>
  <c r="D9" i="1"/>
  <c r="D8" i="1"/>
  <c r="D7" i="1"/>
  <c r="D6" i="1"/>
  <c r="D5" i="1"/>
  <c r="D4" i="1"/>
  <c r="D3" i="1"/>
  <c r="D2" i="1"/>
  <c r="E3" i="1"/>
  <c r="E12" i="1"/>
  <c r="E11" i="1"/>
  <c r="E10" i="1"/>
  <c r="E9" i="1"/>
  <c r="E8" i="1"/>
  <c r="E7" i="1"/>
  <c r="E6" i="1"/>
  <c r="E5" i="1"/>
  <c r="E4" i="1"/>
  <c r="C13" i="1"/>
  <c r="D13" i="1" s="1"/>
  <c r="E2" i="1"/>
  <c r="B13" i="1"/>
  <c r="E13" i="1" l="1"/>
</calcChain>
</file>

<file path=xl/sharedStrings.xml><?xml version="1.0" encoding="utf-8"?>
<sst xmlns="http://schemas.openxmlformats.org/spreadsheetml/2006/main" count="34" uniqueCount="17">
  <si>
    <t>Category</t>
  </si>
  <si>
    <t>Groceries</t>
  </si>
  <si>
    <t>Insurance</t>
  </si>
  <si>
    <t>Utilities</t>
  </si>
  <si>
    <t>Entertainment</t>
  </si>
  <si>
    <t>Gifts</t>
  </si>
  <si>
    <t>Drugstore</t>
  </si>
  <si>
    <t>Savings</t>
  </si>
  <si>
    <t>Medical/Dental</t>
  </si>
  <si>
    <t>January 2014</t>
  </si>
  <si>
    <t>January 2015</t>
  </si>
  <si>
    <t>% Difference</t>
  </si>
  <si>
    <t>Mortgage/Rent</t>
  </si>
  <si>
    <t>Gas/Auto</t>
  </si>
  <si>
    <t>Credit Cards</t>
  </si>
  <si>
    <t>Total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</si>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</sst>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2" borderId="0" xfId="0" applyFont="1" applyFill="1"/>
    <xf numFmtId="49" fontId="1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left" indent="1"/>
    </xf>
    <xf numFmtId="44" fontId="2" fillId="0" borderId="4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44" fontId="2" fillId="0" borderId="5" xfId="0" applyNumberFormat="1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44" fontId="2" fillId="0" borderId="6" xfId="0" applyNumberFormat="1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Budget Comparison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'January Budget (Edited)'!$B$1</c:f>
              <c:strCache>
                <c:ptCount val="1"/>
                <c:pt idx="0">
                  <c:v>January 2014</c:v>
                </c:pt>
              </c:strCache>
            </c:strRef>
          </c:tx>
          <c:invertIfNegative val="0"/>
          <c:cat>
            <c:strRef>
              <c:f>'January Budget (Edited)'!$A$2:$A$12</c:f>
              <c:strCache>
                <c:ptCount val="11"/>
                <c:pt idx="0">
                  <c:v>Mortgage/Rent</c:v>
                </c:pt>
                <c:pt idx="1">
                  <c:v>Utilities</c:v>
                </c:pt>
                <c:pt idx="2">
                  <c:v>Savings</c:v>
                </c:pt>
                <c:pt idx="3">
                  <c:v>Credit Cards</c:v>
                </c:pt>
                <c:pt idx="4">
                  <c:v>Groceries</c:v>
                </c:pt>
                <c:pt idx="5">
                  <c:v>Drugstore</c:v>
                </c:pt>
                <c:pt idx="6">
                  <c:v>Gas/Auto</c:v>
                </c:pt>
                <c:pt idx="7">
                  <c:v>Insurance</c:v>
                </c:pt>
                <c:pt idx="8">
                  <c:v>Medical/Dental</c:v>
                </c:pt>
                <c:pt idx="9">
                  <c:v>Entertainment</c:v>
                </c:pt>
                <c:pt idx="10">
                  <c:v>Gifts</c:v>
                </c:pt>
              </c:strCache>
            </c:strRef>
          </c:cat>
          <c:val>
            <c:numRef>
              <c:f>'January Budget (Edited)'!$B$2:$B$12</c:f>
              <c:numCache>
                <c:formatCode>_("$"* #,##0.00_);_("$"* \(#,##0.00\);_("$"* "-"??_);_(@_)</c:formatCode>
                <c:ptCount val="11"/>
                <c:pt idx="0">
                  <c:v>1100</c:v>
                </c:pt>
                <c:pt idx="1">
                  <c:v>300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50</c:v>
                </c:pt>
                <c:pt idx="6">
                  <c:v>100</c:v>
                </c:pt>
                <c:pt idx="7">
                  <c:v>100</c:v>
                </c:pt>
                <c:pt idx="8">
                  <c:v>50</c:v>
                </c:pt>
                <c:pt idx="9">
                  <c:v>100</c:v>
                </c:pt>
                <c:pt idx="10">
                  <c:v>25</c:v>
                </c:pt>
              </c:numCache>
            </c:numRef>
          </c:val>
        </c:ser>
        <c:ser>
          <c:idx val="1"/>
          <c:order val="1"/>
          <c:tx>
            <c:strRef>
              <c:f>'January Budget (Edited)'!$C$1</c:f>
              <c:strCache>
                <c:ptCount val="1"/>
                <c:pt idx="0">
                  <c:v>January 2015</c:v>
                </c:pt>
              </c:strCache>
            </c:strRef>
          </c:tx>
          <c:invertIfNegative val="0"/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</c:dPt>
          <c:cat>
            <c:strRef>
              <c:f>'January Budget (Edited)'!$A$2:$A$12</c:f>
              <c:strCache>
                <c:ptCount val="11"/>
                <c:pt idx="0">
                  <c:v>Mortgage/Rent</c:v>
                </c:pt>
                <c:pt idx="1">
                  <c:v>Utilities</c:v>
                </c:pt>
                <c:pt idx="2">
                  <c:v>Savings</c:v>
                </c:pt>
                <c:pt idx="3">
                  <c:v>Credit Cards</c:v>
                </c:pt>
                <c:pt idx="4">
                  <c:v>Groceries</c:v>
                </c:pt>
                <c:pt idx="5">
                  <c:v>Drugstore</c:v>
                </c:pt>
                <c:pt idx="6">
                  <c:v>Gas/Auto</c:v>
                </c:pt>
                <c:pt idx="7">
                  <c:v>Insurance</c:v>
                </c:pt>
                <c:pt idx="8">
                  <c:v>Medical/Dental</c:v>
                </c:pt>
                <c:pt idx="9">
                  <c:v>Entertainment</c:v>
                </c:pt>
                <c:pt idx="10">
                  <c:v>Gifts</c:v>
                </c:pt>
              </c:strCache>
            </c:strRef>
          </c:cat>
          <c:val>
            <c:numRef>
              <c:f>'January Budget (Edited)'!$C$2:$C$12</c:f>
              <c:numCache>
                <c:formatCode>_("$"* #,##0.00_);_("$"* \(#,##0.00\);_("$"* "-"??_);_(@_)</c:formatCode>
                <c:ptCount val="11"/>
                <c:pt idx="0">
                  <c:v>1250</c:v>
                </c:pt>
                <c:pt idx="1">
                  <c:v>280</c:v>
                </c:pt>
                <c:pt idx="2">
                  <c:v>200</c:v>
                </c:pt>
                <c:pt idx="3">
                  <c:v>400</c:v>
                </c:pt>
                <c:pt idx="4">
                  <c:v>250</c:v>
                </c:pt>
                <c:pt idx="5">
                  <c:v>60</c:v>
                </c:pt>
                <c:pt idx="6">
                  <c:v>90</c:v>
                </c:pt>
                <c:pt idx="7">
                  <c:v>110</c:v>
                </c:pt>
                <c:pt idx="8">
                  <c:v>75</c:v>
                </c:pt>
                <c:pt idx="9">
                  <c:v>130</c:v>
                </c:pt>
                <c:pt idx="1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409792"/>
        <c:axId val="69433984"/>
      </c:barChart>
      <c:catAx>
        <c:axId val="694097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0">
                <a:latin typeface="Corbel" panose="020B0503020204020204" pitchFamily="34" charset="0"/>
              </a:defRPr>
            </a:pPr>
            <a:endParaRPr lang="en-US"/>
          </a:p>
        </c:txPr>
        <c:crossAx val="69433984"/>
        <c:crosses val="autoZero"/>
        <c:auto val="1"/>
        <c:lblAlgn val="ctr"/>
        <c:lblOffset val="100"/>
        <c:noMultiLvlLbl val="0"/>
      </c:catAx>
      <c:valAx>
        <c:axId val="69433984"/>
        <c:scaling>
          <c:orientation val="minMax"/>
          <c:max val="1300"/>
          <c:min val="10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94097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0</xdr:row>
      <xdr:rowOff>160020</xdr:rowOff>
    </xdr:from>
    <xdr:to>
      <xdr:col>16</xdr:col>
      <xdr:colOff>510540</xdr:colOff>
      <xdr:row>27</xdr:row>
      <xdr:rowOff>15240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7" sqref="C17"/>
    </sheetView>
  </sheetViews>
  <sheetFormatPr defaultRowHeight="15.6" x14ac:dyDescent="0.3"/>
  <cols>
    <col min="1" max="1" width="16.77734375" style="1" bestFit="1" customWidth="1"/>
    <col min="2" max="5" width="18.77734375" style="3" customWidth="1"/>
    <col min="6" max="16384" width="8.88671875" style="1"/>
  </cols>
  <sheetData>
    <row r="1" spans="1:5" x14ac:dyDescent="0.3">
      <c r="A1" s="5" t="s">
        <v>0</v>
      </c>
      <c r="B1" s="6" t="s">
        <v>9</v>
      </c>
      <c r="C1" s="6" t="s">
        <v>10</v>
      </c>
      <c r="D1" s="6" t="s">
        <v>16</v>
      </c>
      <c r="E1" s="6" t="s">
        <v>11</v>
      </c>
    </row>
    <row r="2" spans="1:5" x14ac:dyDescent="0.3">
      <c r="A2" s="2" t="s">
        <v>12</v>
      </c>
      <c r="B2" s="3">
        <v>1100</v>
      </c>
      <c r="C2" s="3">
        <v>1250</v>
      </c>
      <c r="D2" s="3">
        <f>SUM(C2-B2)</f>
        <v>150</v>
      </c>
      <c r="E2" s="3">
        <f t="shared" ref="E2:E13" si="0">(C2-B2)/C2</f>
        <v>0.12</v>
      </c>
    </row>
    <row r="3" spans="1:5" x14ac:dyDescent="0.3">
      <c r="A3" s="2" t="s">
        <v>3</v>
      </c>
      <c r="B3" s="3">
        <v>300</v>
      </c>
      <c r="C3" s="3">
        <v>280</v>
      </c>
      <c r="D3" s="3">
        <f t="shared" ref="D3:D12" si="1">SUM(C3-B3)</f>
        <v>-20</v>
      </c>
      <c r="E3" s="4">
        <f t="shared" si="0"/>
        <v>-7.1428571428571425E-2</v>
      </c>
    </row>
    <row r="4" spans="1:5" x14ac:dyDescent="0.3">
      <c r="A4" s="2" t="s">
        <v>7</v>
      </c>
      <c r="B4" s="3">
        <v>250</v>
      </c>
      <c r="C4" s="3">
        <v>200</v>
      </c>
      <c r="D4" s="3">
        <f t="shared" si="1"/>
        <v>-50</v>
      </c>
      <c r="E4" s="4">
        <f t="shared" si="0"/>
        <v>-0.25</v>
      </c>
    </row>
    <row r="5" spans="1:5" x14ac:dyDescent="0.3">
      <c r="A5" s="2" t="s">
        <v>14</v>
      </c>
      <c r="B5" s="3">
        <v>250</v>
      </c>
      <c r="C5" s="3">
        <v>400</v>
      </c>
      <c r="D5" s="3">
        <f t="shared" si="1"/>
        <v>150</v>
      </c>
      <c r="E5" s="4">
        <f t="shared" si="0"/>
        <v>0.375</v>
      </c>
    </row>
    <row r="6" spans="1:5" x14ac:dyDescent="0.3">
      <c r="A6" s="2" t="s">
        <v>1</v>
      </c>
      <c r="B6" s="3">
        <v>250</v>
      </c>
      <c r="C6" s="3">
        <v>250</v>
      </c>
      <c r="D6" s="3">
        <f t="shared" si="1"/>
        <v>0</v>
      </c>
      <c r="E6" s="4">
        <f t="shared" si="0"/>
        <v>0</v>
      </c>
    </row>
    <row r="7" spans="1:5" x14ac:dyDescent="0.3">
      <c r="A7" s="2" t="s">
        <v>6</v>
      </c>
      <c r="B7" s="3">
        <v>50</v>
      </c>
      <c r="C7" s="3">
        <v>60</v>
      </c>
      <c r="D7" s="3">
        <f t="shared" si="1"/>
        <v>10</v>
      </c>
      <c r="E7" s="4">
        <f t="shared" si="0"/>
        <v>0.16666666666666666</v>
      </c>
    </row>
    <row r="8" spans="1:5" x14ac:dyDescent="0.3">
      <c r="A8" s="2" t="s">
        <v>13</v>
      </c>
      <c r="B8" s="3">
        <v>100</v>
      </c>
      <c r="C8" s="3">
        <v>90</v>
      </c>
      <c r="D8" s="3">
        <f t="shared" si="1"/>
        <v>-10</v>
      </c>
      <c r="E8" s="4">
        <f t="shared" si="0"/>
        <v>-0.1111111111111111</v>
      </c>
    </row>
    <row r="9" spans="1:5" x14ac:dyDescent="0.3">
      <c r="A9" s="2" t="s">
        <v>2</v>
      </c>
      <c r="B9" s="3">
        <v>100</v>
      </c>
      <c r="C9" s="3">
        <v>110</v>
      </c>
      <c r="D9" s="3">
        <f t="shared" si="1"/>
        <v>10</v>
      </c>
      <c r="E9" s="4">
        <f t="shared" si="0"/>
        <v>9.0909090909090912E-2</v>
      </c>
    </row>
    <row r="10" spans="1:5" x14ac:dyDescent="0.3">
      <c r="A10" s="2" t="s">
        <v>8</v>
      </c>
      <c r="B10" s="3">
        <v>50</v>
      </c>
      <c r="C10" s="3">
        <v>75</v>
      </c>
      <c r="D10" s="3">
        <f t="shared" si="1"/>
        <v>25</v>
      </c>
      <c r="E10" s="4">
        <f t="shared" si="0"/>
        <v>0.33333333333333331</v>
      </c>
    </row>
    <row r="11" spans="1:5" x14ac:dyDescent="0.3">
      <c r="A11" s="2" t="s">
        <v>4</v>
      </c>
      <c r="B11" s="3">
        <v>100</v>
      </c>
      <c r="C11" s="3">
        <v>130</v>
      </c>
      <c r="D11" s="3">
        <f t="shared" si="1"/>
        <v>30</v>
      </c>
      <c r="E11" s="4">
        <f t="shared" si="0"/>
        <v>0.23076923076923078</v>
      </c>
    </row>
    <row r="12" spans="1:5" x14ac:dyDescent="0.3">
      <c r="A12" s="2" t="s">
        <v>5</v>
      </c>
      <c r="B12" s="3">
        <v>25</v>
      </c>
      <c r="C12" s="3">
        <v>10</v>
      </c>
      <c r="D12" s="3">
        <f t="shared" si="1"/>
        <v>-15</v>
      </c>
      <c r="E12" s="4">
        <f t="shared" si="0"/>
        <v>-1.5</v>
      </c>
    </row>
    <row r="13" spans="1:5" x14ac:dyDescent="0.3">
      <c r="A13" s="7" t="s">
        <v>15</v>
      </c>
      <c r="B13" s="3">
        <f>SUM(B2:B12)</f>
        <v>2575</v>
      </c>
      <c r="C13" s="3">
        <f>SUM(C2:C12)</f>
        <v>2855</v>
      </c>
      <c r="D13" s="3">
        <f>SUM(C13-B13)</f>
        <v>280</v>
      </c>
      <c r="E13" s="4">
        <f t="shared" si="0"/>
        <v>9.8073555166374782E-2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R19" sqref="R19"/>
    </sheetView>
  </sheetViews>
  <sheetFormatPr defaultRowHeight="15.6" x14ac:dyDescent="0.3"/>
  <cols>
    <col min="1" max="1" width="16.77734375" style="1" bestFit="1" customWidth="1"/>
    <col min="2" max="5" width="18.77734375" style="3" customWidth="1"/>
    <col min="6" max="16384" width="8.88671875" style="1"/>
  </cols>
  <sheetData>
    <row r="1" spans="1:5" x14ac:dyDescent="0.3">
      <c r="A1" s="8" t="s">
        <v>0</v>
      </c>
      <c r="B1" s="9" t="s">
        <v>9</v>
      </c>
      <c r="C1" s="9" t="s">
        <v>10</v>
      </c>
      <c r="D1" s="9" t="s">
        <v>16</v>
      </c>
      <c r="E1" s="10" t="s">
        <v>11</v>
      </c>
    </row>
    <row r="2" spans="1:5" x14ac:dyDescent="0.3">
      <c r="A2" s="11" t="s">
        <v>12</v>
      </c>
      <c r="B2" s="12">
        <v>1100</v>
      </c>
      <c r="C2" s="12">
        <v>1250</v>
      </c>
      <c r="D2" s="12">
        <f>SUM(C2-B2)</f>
        <v>150</v>
      </c>
      <c r="E2" s="13">
        <f t="shared" ref="E2:E13" si="0">(C2-B2)/C2</f>
        <v>0.12</v>
      </c>
    </row>
    <row r="3" spans="1:5" x14ac:dyDescent="0.3">
      <c r="A3" s="11" t="s">
        <v>3</v>
      </c>
      <c r="B3" s="12">
        <v>300</v>
      </c>
      <c r="C3" s="12">
        <v>280</v>
      </c>
      <c r="D3" s="12">
        <f t="shared" ref="D3:D12" si="1">SUM(C3-B3)</f>
        <v>-20</v>
      </c>
      <c r="E3" s="13">
        <f t="shared" si="0"/>
        <v>-7.1428571428571425E-2</v>
      </c>
    </row>
    <row r="4" spans="1:5" x14ac:dyDescent="0.3">
      <c r="A4" s="11" t="s">
        <v>7</v>
      </c>
      <c r="B4" s="12">
        <v>250</v>
      </c>
      <c r="C4" s="12">
        <v>200</v>
      </c>
      <c r="D4" s="12">
        <f t="shared" si="1"/>
        <v>-50</v>
      </c>
      <c r="E4" s="13">
        <f t="shared" si="0"/>
        <v>-0.25</v>
      </c>
    </row>
    <row r="5" spans="1:5" x14ac:dyDescent="0.3">
      <c r="A5" s="11" t="s">
        <v>14</v>
      </c>
      <c r="B5" s="12">
        <v>250</v>
      </c>
      <c r="C5" s="12">
        <v>400</v>
      </c>
      <c r="D5" s="12">
        <f t="shared" si="1"/>
        <v>150</v>
      </c>
      <c r="E5" s="13">
        <f t="shared" si="0"/>
        <v>0.375</v>
      </c>
    </row>
    <row r="6" spans="1:5" x14ac:dyDescent="0.3">
      <c r="A6" s="11" t="s">
        <v>1</v>
      </c>
      <c r="B6" s="12">
        <v>250</v>
      </c>
      <c r="C6" s="12">
        <v>250</v>
      </c>
      <c r="D6" s="12">
        <f t="shared" si="1"/>
        <v>0</v>
      </c>
      <c r="E6" s="13">
        <f t="shared" si="0"/>
        <v>0</v>
      </c>
    </row>
    <row r="7" spans="1:5" x14ac:dyDescent="0.3">
      <c r="A7" s="11" t="s">
        <v>6</v>
      </c>
      <c r="B7" s="12">
        <v>50</v>
      </c>
      <c r="C7" s="12">
        <v>60</v>
      </c>
      <c r="D7" s="12">
        <f t="shared" si="1"/>
        <v>10</v>
      </c>
      <c r="E7" s="13">
        <f t="shared" si="0"/>
        <v>0.16666666666666666</v>
      </c>
    </row>
    <row r="8" spans="1:5" x14ac:dyDescent="0.3">
      <c r="A8" s="11" t="s">
        <v>13</v>
      </c>
      <c r="B8" s="12">
        <v>100</v>
      </c>
      <c r="C8" s="12">
        <v>90</v>
      </c>
      <c r="D8" s="12">
        <f t="shared" si="1"/>
        <v>-10</v>
      </c>
      <c r="E8" s="13">
        <f t="shared" si="0"/>
        <v>-0.1111111111111111</v>
      </c>
    </row>
    <row r="9" spans="1:5" x14ac:dyDescent="0.3">
      <c r="A9" s="11" t="s">
        <v>2</v>
      </c>
      <c r="B9" s="12">
        <v>100</v>
      </c>
      <c r="C9" s="12">
        <v>110</v>
      </c>
      <c r="D9" s="12">
        <f t="shared" si="1"/>
        <v>10</v>
      </c>
      <c r="E9" s="13">
        <f t="shared" si="0"/>
        <v>9.0909090909090912E-2</v>
      </c>
    </row>
    <row r="10" spans="1:5" x14ac:dyDescent="0.3">
      <c r="A10" s="11" t="s">
        <v>8</v>
      </c>
      <c r="B10" s="12">
        <v>50</v>
      </c>
      <c r="C10" s="12">
        <v>75</v>
      </c>
      <c r="D10" s="12">
        <f t="shared" si="1"/>
        <v>25</v>
      </c>
      <c r="E10" s="13">
        <f t="shared" si="0"/>
        <v>0.33333333333333331</v>
      </c>
    </row>
    <row r="11" spans="1:5" x14ac:dyDescent="0.3">
      <c r="A11" s="11" t="s">
        <v>4</v>
      </c>
      <c r="B11" s="12">
        <v>100</v>
      </c>
      <c r="C11" s="12">
        <v>130</v>
      </c>
      <c r="D11" s="12">
        <f t="shared" si="1"/>
        <v>30</v>
      </c>
      <c r="E11" s="13">
        <f t="shared" si="0"/>
        <v>0.23076923076923078</v>
      </c>
    </row>
    <row r="12" spans="1:5" ht="16.2" thickBot="1" x14ac:dyDescent="0.35">
      <c r="A12" s="14" t="s">
        <v>5</v>
      </c>
      <c r="B12" s="15">
        <v>25</v>
      </c>
      <c r="C12" s="15">
        <v>10</v>
      </c>
      <c r="D12" s="15">
        <f t="shared" si="1"/>
        <v>-15</v>
      </c>
      <c r="E12" s="16">
        <f t="shared" si="0"/>
        <v>-1.5</v>
      </c>
    </row>
    <row r="13" spans="1:5" ht="16.2" thickTop="1" x14ac:dyDescent="0.3">
      <c r="A13" s="17" t="s">
        <v>15</v>
      </c>
      <c r="B13" s="18">
        <f>SUM(B2:B12)</f>
        <v>2575</v>
      </c>
      <c r="C13" s="18">
        <f>SUM(C2:C12)</f>
        <v>2855</v>
      </c>
      <c r="D13" s="18">
        <f>SUM(C13-B13)</f>
        <v>280</v>
      </c>
      <c r="E13" s="19">
        <f t="shared" si="0"/>
        <v>9.8073555166374782E-2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 Budget for Editing</vt:lpstr>
      <vt:lpstr>January Budget (Edited)</vt:lpstr>
    </vt:vector>
  </TitlesOfParts>
  <Company>Gail Borden Public Library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Dombrowski</dc:creator>
  <cp:lastModifiedBy>Monica Dombrowski</cp:lastModifiedBy>
  <cp:lastPrinted>2015-09-15T19:34:54Z</cp:lastPrinted>
  <dcterms:created xsi:type="dcterms:W3CDTF">2015-09-15T13:55:11Z</dcterms:created>
  <dcterms:modified xsi:type="dcterms:W3CDTF">2015-09-15T20:15:15Z</dcterms:modified>
</cp:coreProperties>
</file>